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36" i="1"/>
  <c r="F43" i="1"/>
  <c r="F50" i="1"/>
  <c r="F56" i="1" l="1"/>
  <c r="C55" i="1"/>
  <c r="E55" i="1"/>
  <c r="D55" i="1"/>
  <c r="E50" i="1"/>
  <c r="D50" i="1"/>
  <c r="B15" i="1" s="1"/>
  <c r="C50" i="1"/>
  <c r="E43" i="1"/>
  <c r="D43" i="1"/>
  <c r="C43" i="1"/>
  <c r="E36" i="1"/>
  <c r="D36" i="1"/>
  <c r="B14" i="1" s="1"/>
  <c r="C36" i="1"/>
  <c r="E56" i="1" l="1"/>
  <c r="D56" i="1"/>
  <c r="C56" i="1"/>
</calcChain>
</file>

<file path=xl/sharedStrings.xml><?xml version="1.0" encoding="utf-8"?>
<sst xmlns="http://schemas.openxmlformats.org/spreadsheetml/2006/main" count="86" uniqueCount="68">
  <si>
    <t>UNIVERSITATEA "ALEXANDRU IOAN CUZA" DIN IAȘI</t>
  </si>
  <si>
    <t>FACULTATEA DE ECONOMIE ȘI ADMINISTRAREA AFACERILOR</t>
  </si>
  <si>
    <t>Plan de învățământ</t>
  </si>
  <si>
    <t>Total</t>
  </si>
  <si>
    <t>Credite ECTS</t>
  </si>
  <si>
    <t>curs</t>
  </si>
  <si>
    <t>seminar</t>
  </si>
  <si>
    <t>Denumirea disciplinei</t>
  </si>
  <si>
    <t>Nr.crt</t>
  </si>
  <si>
    <t>laborator</t>
  </si>
  <si>
    <t>Nr. ore pesaptămână</t>
  </si>
  <si>
    <t>Studii universitare de masterat</t>
  </si>
  <si>
    <t>APROBAT</t>
  </si>
  <si>
    <t>Începând cu anul universitar</t>
  </si>
  <si>
    <t>2013-2014</t>
  </si>
  <si>
    <t>Total general</t>
  </si>
  <si>
    <t>Disertație</t>
  </si>
  <si>
    <t>* disciplină de aprofundare sau disciplina de sinteză</t>
  </si>
  <si>
    <t>Forma de verificare**</t>
  </si>
  <si>
    <t>Semestrul I (Anul I)</t>
  </si>
  <si>
    <t>Semestrul II (Anul I)</t>
  </si>
  <si>
    <t>Semestrul III (Anul II)</t>
  </si>
  <si>
    <t>Semestrul IV (Anul II)</t>
  </si>
  <si>
    <t>I. Cerinţe pentru obţinerea diplomei de master</t>
  </si>
  <si>
    <t>180 credite în ciclul I</t>
  </si>
  <si>
    <t>120 credite din programul de master</t>
  </si>
  <si>
    <t>II. Numărul de săptămâni şi numărul de ore pe săptămână</t>
  </si>
  <si>
    <t>Conform opţiunilor depuse până la finalizarea semestrului anterior.</t>
  </si>
  <si>
    <t>IV. Examenul de disertatie</t>
  </si>
  <si>
    <t>Perioada de definitivare a lucrarii de disertatie: ultimele 8 săptămâni din semestrul IV</t>
  </si>
  <si>
    <t>Perioada de sustinere a examenului de disertatie: conform structurii anului universitar</t>
  </si>
  <si>
    <t>V. Universităţi de referinţă</t>
  </si>
  <si>
    <r>
      <t>Durata studiilor:</t>
    </r>
    <r>
      <rPr>
        <b/>
        <sz val="11"/>
        <color theme="1"/>
        <rFont val="Calibri"/>
        <family val="2"/>
        <charset val="238"/>
        <scheme val="minor"/>
      </rPr>
      <t xml:space="preserve"> 2 ani</t>
    </r>
  </si>
  <si>
    <t>III. Modul de alegere a cursurilor opţionale.</t>
  </si>
  <si>
    <t>Tipul discip*</t>
  </si>
  <si>
    <t xml:space="preserve"> corelarea planului de invatamant cu cel al specializarilor inrudite din cadrul domeniului</t>
  </si>
  <si>
    <t>10 credite la examenul de disertaţie</t>
  </si>
  <si>
    <t>Perioada de elaborare a lucrarii de disertatie: semestrele 3-4</t>
  </si>
  <si>
    <r>
      <t xml:space="preserve">Specializarea: </t>
    </r>
    <r>
      <rPr>
        <b/>
        <sz val="11"/>
        <color theme="1"/>
        <rFont val="Calibri"/>
        <family val="2"/>
        <charset val="238"/>
        <scheme val="minor"/>
      </rPr>
      <t>STATISTICA SI ACTUARIAT IN ASIGURARI SI SANATATE</t>
    </r>
  </si>
  <si>
    <r>
      <t xml:space="preserve">Domeniul: </t>
    </r>
    <r>
      <rPr>
        <b/>
        <sz val="11"/>
        <color theme="1"/>
        <rFont val="Calibri"/>
        <family val="2"/>
        <charset val="238"/>
        <scheme val="minor"/>
      </rPr>
      <t>CIBERNETICĂ, STATISTICĂ ŞI INFORMATICĂ ECONOMICĂ</t>
    </r>
  </si>
  <si>
    <t>Limba franceză 1 / French 1</t>
  </si>
  <si>
    <t>M</t>
  </si>
  <si>
    <t>Stagiu practic 2 sau Proiect de cercetare / Intership or Research Project</t>
  </si>
  <si>
    <t>Stagiu practic 3 sau Proiect de cercetare / Intership or Research Project</t>
  </si>
  <si>
    <t>P</t>
  </si>
  <si>
    <r>
      <t xml:space="preserve">Economia asigurarilor si sanatatii 1/ Economics of insurance and health 1 </t>
    </r>
    <r>
      <rPr>
        <i/>
        <sz val="8"/>
        <color theme="1"/>
        <rFont val="Calibri"/>
        <family val="2"/>
        <charset val="238"/>
        <scheme val="minor"/>
      </rPr>
      <t>(Economia sanatatii; Economia asigurarilor de bunuri; Matematici actuariale in asigurari)</t>
    </r>
  </si>
  <si>
    <r>
      <t xml:space="preserve">Statistică/ Statistics </t>
    </r>
    <r>
      <rPr>
        <i/>
        <sz val="8"/>
        <color theme="1"/>
        <rFont val="Calibri"/>
        <family val="2"/>
        <charset val="238"/>
        <scheme val="minor"/>
      </rPr>
      <t>(Teoria sondajelor; Analiza varianţei; Analiza datelor)</t>
    </r>
  </si>
  <si>
    <r>
      <t xml:space="preserve">Modelare / Modelling </t>
    </r>
    <r>
      <rPr>
        <i/>
        <sz val="8"/>
        <color theme="1"/>
        <rFont val="Calibri"/>
        <family val="2"/>
        <charset val="238"/>
        <scheme val="minor"/>
      </rPr>
      <t>(Serii de timp; Modele de durată; Econometria  variabilelor calitative)</t>
    </r>
  </si>
  <si>
    <r>
      <t xml:space="preserve">Informatică 1 / Informatics 1 </t>
    </r>
    <r>
      <rPr>
        <i/>
        <sz val="8"/>
        <color theme="1"/>
        <rFont val="Calibri"/>
        <family val="2"/>
        <charset val="238"/>
        <scheme val="minor"/>
      </rPr>
      <t>(Baze de date; Programare in SAS; SPSS)</t>
    </r>
  </si>
  <si>
    <r>
      <t xml:space="preserve">Economia asigurarilor si sanatatii 2/ Economics of insurance and health 2 </t>
    </r>
    <r>
      <rPr>
        <i/>
        <sz val="8"/>
        <color theme="1"/>
        <rFont val="Calibri"/>
        <family val="2"/>
        <charset val="238"/>
        <scheme val="minor"/>
      </rPr>
      <t>(Economia sanatatii; Economia asigurarilor de persoane; Demografie si epidemiologie; Matematici actuariale in sanatate)</t>
    </r>
  </si>
  <si>
    <r>
      <t xml:space="preserve">Risc si decizie / Risk and Decision </t>
    </r>
    <r>
      <rPr>
        <i/>
        <sz val="8"/>
        <color theme="1"/>
        <rFont val="Calibri"/>
        <family val="2"/>
        <charset val="238"/>
        <scheme val="minor"/>
      </rPr>
      <t>(Economia deciziei in conditii de informatii imperfecte; Managementul portofoliilor si riscurilor; Matematici financiare)</t>
    </r>
  </si>
  <si>
    <r>
      <t xml:space="preserve">Statistica si modelare / Statistics and modelling </t>
    </r>
    <r>
      <rPr>
        <i/>
        <sz val="8"/>
        <color theme="1"/>
        <rFont val="Calibri"/>
        <family val="2"/>
        <charset val="238"/>
        <scheme val="minor"/>
      </rPr>
      <t>(Metode de simulare; Procese stochastice; Statistica aplicata)</t>
    </r>
  </si>
  <si>
    <r>
      <t xml:space="preserve">Informatica 2 / Informatics 2 </t>
    </r>
    <r>
      <rPr>
        <i/>
        <sz val="8"/>
        <color theme="1"/>
        <rFont val="Calibri"/>
        <family val="2"/>
        <charset val="238"/>
        <scheme val="minor"/>
      </rPr>
      <t>(Baze de date; Méthodes algorithmiques; Software specializat - SAS)</t>
    </r>
  </si>
  <si>
    <r>
      <t xml:space="preserve">Practici profesionale / Professional Practices </t>
    </r>
    <r>
      <rPr>
        <i/>
        <sz val="8"/>
        <color theme="1"/>
        <rFont val="Calibri"/>
        <family val="2"/>
        <charset val="238"/>
        <scheme val="minor"/>
      </rPr>
      <t>(Limba franceza; Initiere in metodologia cercetarii)</t>
    </r>
  </si>
  <si>
    <r>
      <t xml:space="preserve">Statistică avansată 2 / Advanced Statistics 2 </t>
    </r>
    <r>
      <rPr>
        <i/>
        <sz val="8"/>
        <color theme="1"/>
        <rFont val="Calibri"/>
        <family val="2"/>
        <charset val="238"/>
        <scheme val="minor"/>
      </rPr>
      <t>(Modele liniare generalizate; Estimare neparametrică)</t>
    </r>
  </si>
  <si>
    <t>**E=examen; C=colocviu, Ep=evaluare pe parcurs 100%; P=Proiect; M=evaluare mixtă</t>
  </si>
  <si>
    <r>
      <t xml:space="preserve">Programare şi informatică decizională / Programming and decisional informatics </t>
    </r>
    <r>
      <rPr>
        <i/>
        <sz val="8"/>
        <color theme="1"/>
        <rFont val="Calibri"/>
        <family val="2"/>
        <charset val="238"/>
        <scheme val="minor"/>
      </rPr>
      <t>(Sisteme informaţionale decizionale; Calcul actuarial VBA)</t>
    </r>
  </si>
  <si>
    <r>
      <t xml:space="preserve">Evaluarea şi gestiunea riscului / Risk Evaluation and Management </t>
    </r>
    <r>
      <rPr>
        <i/>
        <sz val="8"/>
        <color theme="1"/>
        <rFont val="Calibri"/>
        <family val="2"/>
        <charset val="238"/>
        <scheme val="minor"/>
      </rPr>
      <t>(Actuariat non-viaţă; Teoria economică a riscului; Teorii stochastice financiare)</t>
    </r>
  </si>
  <si>
    <r>
      <t xml:space="preserve">Contabilitate şi sisteme informaţionale / Techniques and Control in Insurance </t>
    </r>
    <r>
      <rPr>
        <i/>
        <sz val="8"/>
        <color theme="1"/>
        <rFont val="Calibri"/>
        <family val="2"/>
        <charset val="238"/>
        <scheme val="minor"/>
      </rPr>
      <t>(Analiza bilanţului;  Sisteme informaţionale în sănătate)</t>
    </r>
  </si>
  <si>
    <r>
      <t xml:space="preserve">Învăţământ: </t>
    </r>
    <r>
      <rPr>
        <b/>
        <sz val="11"/>
        <color theme="1"/>
        <rFont val="Calibri"/>
        <family val="2"/>
        <charset val="238"/>
        <scheme val="minor"/>
      </rPr>
      <t>cu frecvență</t>
    </r>
  </si>
  <si>
    <t xml:space="preserve">                  RECTOR</t>
  </si>
  <si>
    <t xml:space="preserve">DECAN                               </t>
  </si>
  <si>
    <t>DIRECTOR DEPARTAMENT</t>
  </si>
  <si>
    <t xml:space="preserve">   Prof.univ.dr. Vasile IȘAN</t>
  </si>
  <si>
    <t xml:space="preserve">Prof.univ.dr. Dinu AIRINEI            </t>
  </si>
  <si>
    <t>Prof.univ.dr. Florin DUMITRIU</t>
  </si>
  <si>
    <t>Stagiu practic 1 sau Proiect de cercetare / Intership or Research Project</t>
  </si>
  <si>
    <r>
      <t xml:space="preserve">Practici profesionale 3 / Professional Practices 3 </t>
    </r>
    <r>
      <rPr>
        <i/>
        <sz val="8"/>
        <color theme="1"/>
        <rFont val="Calibri"/>
        <family val="2"/>
        <charset val="238"/>
        <scheme val="minor"/>
      </rPr>
      <t>(Managementul instituţiilor de asigurări; Managementul institutiilor de sanatate)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</si>
</sst>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47627</xdr:rowOff>
    </xdr:from>
    <xdr:to>
      <xdr:col>1</xdr:col>
      <xdr:colOff>17114</xdr:colOff>
      <xdr:row>1</xdr:row>
      <xdr:rowOff>148556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7"/>
          <a:ext cx="245714" cy="29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B49" sqref="B49"/>
    </sheetView>
  </sheetViews>
  <sheetFormatPr defaultRowHeight="15" x14ac:dyDescent="0.25"/>
  <cols>
    <col min="1" max="1" width="3.42578125" customWidth="1"/>
    <col min="2" max="2" width="52.42578125" customWidth="1"/>
    <col min="3" max="3" width="5.140625" customWidth="1"/>
    <col min="4" max="6" width="5.42578125" customWidth="1"/>
    <col min="7" max="7" width="5" customWidth="1"/>
    <col min="8" max="8" width="7.42578125" customWidth="1"/>
  </cols>
  <sheetData>
    <row r="1" spans="1:8" x14ac:dyDescent="0.25">
      <c r="B1" s="1" t="s">
        <v>0</v>
      </c>
      <c r="F1" s="4" t="s">
        <v>12</v>
      </c>
      <c r="G1" s="4"/>
    </row>
    <row r="2" spans="1:8" x14ac:dyDescent="0.25">
      <c r="B2" s="1" t="s">
        <v>1</v>
      </c>
      <c r="F2" s="5" t="s">
        <v>11</v>
      </c>
      <c r="G2" s="5"/>
    </row>
    <row r="3" spans="1:8" x14ac:dyDescent="0.25">
      <c r="A3" t="s">
        <v>39</v>
      </c>
      <c r="F3" s="5" t="s">
        <v>13</v>
      </c>
      <c r="G3" s="5"/>
    </row>
    <row r="4" spans="1:8" x14ac:dyDescent="0.25">
      <c r="A4" t="s">
        <v>38</v>
      </c>
      <c r="F4" s="5" t="s">
        <v>14</v>
      </c>
      <c r="G4" s="5"/>
    </row>
    <row r="5" spans="1:8" x14ac:dyDescent="0.25">
      <c r="A5" t="s">
        <v>32</v>
      </c>
    </row>
    <row r="6" spans="1:8" x14ac:dyDescent="0.25">
      <c r="A6" t="s">
        <v>59</v>
      </c>
    </row>
    <row r="7" spans="1:8" ht="42" customHeight="1" x14ac:dyDescent="0.25">
      <c r="A7" s="20" t="s">
        <v>2</v>
      </c>
      <c r="B7" s="20"/>
      <c r="C7" s="20"/>
      <c r="D7" s="20"/>
      <c r="E7" s="20"/>
      <c r="F7" s="20"/>
      <c r="G7" s="20"/>
      <c r="H7" s="20"/>
    </row>
    <row r="8" spans="1:8" x14ac:dyDescent="0.25">
      <c r="A8" s="1" t="s">
        <v>23</v>
      </c>
    </row>
    <row r="9" spans="1:8" x14ac:dyDescent="0.25">
      <c r="B9" t="s">
        <v>24</v>
      </c>
    </row>
    <row r="10" spans="1:8" x14ac:dyDescent="0.25">
      <c r="B10" t="s">
        <v>25</v>
      </c>
    </row>
    <row r="11" spans="1:8" x14ac:dyDescent="0.25">
      <c r="B11" t="s">
        <v>36</v>
      </c>
    </row>
    <row r="13" spans="1:8" x14ac:dyDescent="0.25">
      <c r="A13" s="1" t="s">
        <v>26</v>
      </c>
    </row>
    <row r="14" spans="1:8" x14ac:dyDescent="0.25">
      <c r="A14" s="1"/>
      <c r="B14" t="str">
        <f>"Semestrul I: 17 săptămâni, "&amp;D36+E36+F36&amp;" ore pe saptămână; Semestrul II: 17 săptămâni, "&amp;D43+E43+F43&amp;" ore pe saptămână"</f>
        <v>Semestrul I: 17 săptămâni, 21 ore pe saptămână; Semestrul II: 17 săptămâni, 23.5 ore pe saptămână</v>
      </c>
    </row>
    <row r="15" spans="1:8" x14ac:dyDescent="0.25">
      <c r="A15" s="1"/>
      <c r="B15" t="str">
        <f>"Semestrul III: 17 săptămâni, "&amp;D50+E50+F50&amp;" ore pe saptămână; Semestrul IV: 17 săptămâni, "&amp;D55+E55+F55&amp;" ore pe saptămână"</f>
        <v>Semestrul III: 17 săptămâni, 17.5 ore pe saptămână; Semestrul IV: 17 săptămâni, 21 ore pe saptămână</v>
      </c>
    </row>
    <row r="16" spans="1:8" x14ac:dyDescent="0.25">
      <c r="A16" s="1"/>
    </row>
    <row r="17" spans="1:8" x14ac:dyDescent="0.25">
      <c r="A17" s="1" t="s">
        <v>33</v>
      </c>
    </row>
    <row r="18" spans="1:8" x14ac:dyDescent="0.25">
      <c r="A18" s="1"/>
      <c r="B18" t="s">
        <v>27</v>
      </c>
    </row>
    <row r="19" spans="1:8" x14ac:dyDescent="0.25">
      <c r="A19" s="1"/>
    </row>
    <row r="20" spans="1:8" x14ac:dyDescent="0.25">
      <c r="A20" s="1" t="s">
        <v>28</v>
      </c>
    </row>
    <row r="21" spans="1:8" x14ac:dyDescent="0.25">
      <c r="A21" s="1"/>
      <c r="B21" t="s">
        <v>37</v>
      </c>
    </row>
    <row r="22" spans="1:8" x14ac:dyDescent="0.25">
      <c r="A22" s="1"/>
      <c r="B22" t="s">
        <v>29</v>
      </c>
    </row>
    <row r="23" spans="1:8" x14ac:dyDescent="0.25">
      <c r="A23" s="1"/>
      <c r="B23" t="s">
        <v>30</v>
      </c>
    </row>
    <row r="24" spans="1:8" x14ac:dyDescent="0.25">
      <c r="A24" s="1"/>
    </row>
    <row r="25" spans="1:8" x14ac:dyDescent="0.25">
      <c r="A25" s="1" t="s">
        <v>31</v>
      </c>
    </row>
    <row r="26" spans="1:8" x14ac:dyDescent="0.25">
      <c r="A26" s="1"/>
      <c r="B26" s="15" t="s">
        <v>35</v>
      </c>
    </row>
    <row r="27" spans="1:8" x14ac:dyDescent="0.25">
      <c r="A27" s="1"/>
    </row>
    <row r="28" spans="1:8" x14ac:dyDescent="0.25">
      <c r="A28" s="28" t="s">
        <v>8</v>
      </c>
      <c r="B28" s="25" t="s">
        <v>7</v>
      </c>
      <c r="C28" s="23" t="s">
        <v>4</v>
      </c>
      <c r="D28" s="26" t="s">
        <v>10</v>
      </c>
      <c r="E28" s="26"/>
      <c r="F28" s="26"/>
      <c r="G28" s="24" t="s">
        <v>34</v>
      </c>
      <c r="H28" s="24" t="s">
        <v>18</v>
      </c>
    </row>
    <row r="29" spans="1:8" x14ac:dyDescent="0.25">
      <c r="A29" s="28"/>
      <c r="B29" s="25"/>
      <c r="C29" s="23"/>
      <c r="D29" s="13" t="s">
        <v>5</v>
      </c>
      <c r="E29" s="13" t="s">
        <v>6</v>
      </c>
      <c r="F29" s="13" t="s">
        <v>9</v>
      </c>
      <c r="G29" s="29"/>
      <c r="H29" s="24"/>
    </row>
    <row r="30" spans="1:8" x14ac:dyDescent="0.25">
      <c r="A30" s="21" t="s">
        <v>19</v>
      </c>
      <c r="B30" s="21"/>
      <c r="C30" s="21"/>
      <c r="D30" s="21"/>
      <c r="E30" s="21"/>
      <c r="F30" s="21"/>
      <c r="G30" s="21"/>
      <c r="H30" s="21"/>
    </row>
    <row r="31" spans="1:8" ht="41.25" x14ac:dyDescent="0.25">
      <c r="A31" s="3">
        <v>1</v>
      </c>
      <c r="B31" s="14" t="s">
        <v>45</v>
      </c>
      <c r="C31" s="3">
        <v>6</v>
      </c>
      <c r="D31" s="3">
        <v>3.5</v>
      </c>
      <c r="E31" s="3">
        <v>1.5</v>
      </c>
      <c r="F31" s="3"/>
      <c r="G31" s="3"/>
      <c r="H31" s="3" t="s">
        <v>41</v>
      </c>
    </row>
    <row r="32" spans="1:8" ht="26.25" x14ac:dyDescent="0.25">
      <c r="A32" s="3">
        <v>2</v>
      </c>
      <c r="B32" s="14" t="s">
        <v>46</v>
      </c>
      <c r="C32" s="3">
        <v>6</v>
      </c>
      <c r="D32" s="3">
        <v>3</v>
      </c>
      <c r="E32" s="3">
        <v>1.5</v>
      </c>
      <c r="F32" s="3"/>
      <c r="G32" s="16"/>
      <c r="H32" s="16" t="s">
        <v>41</v>
      </c>
    </row>
    <row r="33" spans="1:8" ht="26.25" x14ac:dyDescent="0.25">
      <c r="A33" s="3">
        <v>3</v>
      </c>
      <c r="B33" s="14" t="s">
        <v>47</v>
      </c>
      <c r="C33" s="3">
        <v>6</v>
      </c>
      <c r="D33" s="3">
        <v>3.5</v>
      </c>
      <c r="E33" s="3">
        <v>1.5</v>
      </c>
      <c r="F33" s="3"/>
      <c r="G33" s="16"/>
      <c r="H33" s="16" t="s">
        <v>41</v>
      </c>
    </row>
    <row r="34" spans="1:8" ht="26.25" x14ac:dyDescent="0.25">
      <c r="A34" s="3">
        <v>4</v>
      </c>
      <c r="B34" s="14" t="s">
        <v>48</v>
      </c>
      <c r="C34" s="3">
        <v>7</v>
      </c>
      <c r="D34" s="3">
        <v>3.5</v>
      </c>
      <c r="E34" s="3">
        <v>1.5</v>
      </c>
      <c r="F34" s="3"/>
      <c r="G34" s="16"/>
      <c r="H34" s="16" t="s">
        <v>41</v>
      </c>
    </row>
    <row r="35" spans="1:8" x14ac:dyDescent="0.25">
      <c r="A35" s="3">
        <v>5</v>
      </c>
      <c r="B35" s="6" t="s">
        <v>40</v>
      </c>
      <c r="C35" s="3">
        <v>5</v>
      </c>
      <c r="D35" s="3">
        <v>0.5</v>
      </c>
      <c r="E35" s="3">
        <v>1</v>
      </c>
      <c r="F35" s="3"/>
      <c r="G35" s="16"/>
      <c r="H35" s="16" t="s">
        <v>41</v>
      </c>
    </row>
    <row r="36" spans="1:8" x14ac:dyDescent="0.25">
      <c r="A36" s="22" t="s">
        <v>3</v>
      </c>
      <c r="B36" s="22"/>
      <c r="C36" s="7">
        <f>SUM(C31:C35)</f>
        <v>30</v>
      </c>
      <c r="D36" s="3">
        <f>SUM(D31:D35)</f>
        <v>14</v>
      </c>
      <c r="E36" s="3">
        <f>SUM(E31:E35)</f>
        <v>7</v>
      </c>
      <c r="F36" s="16">
        <f>SUM(F31:F35)</f>
        <v>0</v>
      </c>
      <c r="G36" s="3"/>
      <c r="H36" s="3"/>
    </row>
    <row r="37" spans="1:8" x14ac:dyDescent="0.25">
      <c r="A37" s="21" t="s">
        <v>20</v>
      </c>
      <c r="B37" s="21"/>
      <c r="C37" s="21"/>
      <c r="D37" s="21"/>
      <c r="E37" s="21"/>
      <c r="F37" s="21"/>
      <c r="G37" s="21"/>
      <c r="H37" s="21"/>
    </row>
    <row r="38" spans="1:8" ht="52.5" x14ac:dyDescent="0.25">
      <c r="A38" s="3">
        <v>1</v>
      </c>
      <c r="B38" s="14" t="s">
        <v>49</v>
      </c>
      <c r="C38" s="3">
        <v>7</v>
      </c>
      <c r="D38" s="3">
        <v>4.5</v>
      </c>
      <c r="E38" s="3">
        <v>2</v>
      </c>
      <c r="F38" s="3"/>
      <c r="G38" s="3"/>
      <c r="H38" s="3"/>
    </row>
    <row r="39" spans="1:8" ht="37.5" x14ac:dyDescent="0.25">
      <c r="A39" s="3">
        <v>2</v>
      </c>
      <c r="B39" s="14" t="s">
        <v>50</v>
      </c>
      <c r="C39" s="3">
        <v>6</v>
      </c>
      <c r="D39" s="3">
        <v>3</v>
      </c>
      <c r="E39" s="3">
        <v>1.5</v>
      </c>
      <c r="F39" s="3"/>
      <c r="G39" s="16"/>
      <c r="H39" s="16" t="s">
        <v>41</v>
      </c>
    </row>
    <row r="40" spans="1:8" ht="26.25" x14ac:dyDescent="0.25">
      <c r="A40" s="3">
        <v>3</v>
      </c>
      <c r="B40" s="14" t="s">
        <v>51</v>
      </c>
      <c r="C40" s="3">
        <v>6</v>
      </c>
      <c r="D40" s="3">
        <v>3.5</v>
      </c>
      <c r="E40" s="3">
        <v>1.5</v>
      </c>
      <c r="F40" s="3"/>
      <c r="G40" s="16"/>
      <c r="H40" s="16" t="s">
        <v>41</v>
      </c>
    </row>
    <row r="41" spans="1:8" ht="26.25" x14ac:dyDescent="0.25">
      <c r="A41" s="3">
        <v>4</v>
      </c>
      <c r="B41" s="14" t="s">
        <v>52</v>
      </c>
      <c r="C41" s="3">
        <v>6</v>
      </c>
      <c r="D41" s="3">
        <v>3.5</v>
      </c>
      <c r="E41" s="3">
        <v>1.5</v>
      </c>
      <c r="F41" s="3"/>
      <c r="G41" s="16"/>
      <c r="H41" s="16" t="s">
        <v>41</v>
      </c>
    </row>
    <row r="42" spans="1:8" ht="26.25" x14ac:dyDescent="0.25">
      <c r="A42" s="3">
        <v>5</v>
      </c>
      <c r="B42" s="14" t="s">
        <v>53</v>
      </c>
      <c r="C42" s="3">
        <v>5</v>
      </c>
      <c r="D42" s="3">
        <v>0.5</v>
      </c>
      <c r="E42" s="3">
        <v>2</v>
      </c>
      <c r="F42" s="3"/>
      <c r="G42" s="16"/>
      <c r="H42" s="16" t="s">
        <v>41</v>
      </c>
    </row>
    <row r="43" spans="1:8" x14ac:dyDescent="0.25">
      <c r="A43" s="22" t="s">
        <v>3</v>
      </c>
      <c r="B43" s="22"/>
      <c r="C43" s="7">
        <f>SUM(C38:C42)</f>
        <v>30</v>
      </c>
      <c r="D43" s="3">
        <f>SUM(D38:D42)</f>
        <v>15</v>
      </c>
      <c r="E43" s="3">
        <f>SUM(E38:E42)</f>
        <v>8.5</v>
      </c>
      <c r="F43" s="16">
        <f>SUM(F38:F42)</f>
        <v>0</v>
      </c>
      <c r="G43" s="3"/>
      <c r="H43" s="3"/>
    </row>
    <row r="44" spans="1:8" x14ac:dyDescent="0.25">
      <c r="A44" s="21" t="s">
        <v>21</v>
      </c>
      <c r="B44" s="21"/>
      <c r="C44" s="21"/>
      <c r="D44" s="21"/>
      <c r="E44" s="21"/>
      <c r="F44" s="21"/>
      <c r="G44" s="21"/>
      <c r="H44" s="21"/>
    </row>
    <row r="45" spans="1:8" ht="26.25" x14ac:dyDescent="0.25">
      <c r="A45" s="3">
        <v>1</v>
      </c>
      <c r="B45" s="14" t="s">
        <v>54</v>
      </c>
      <c r="C45" s="3">
        <v>6</v>
      </c>
      <c r="D45" s="3">
        <v>2</v>
      </c>
      <c r="E45" s="3">
        <v>1</v>
      </c>
      <c r="F45" s="3"/>
      <c r="G45" s="16"/>
      <c r="H45" s="16" t="s">
        <v>41</v>
      </c>
    </row>
    <row r="46" spans="1:8" ht="41.25" x14ac:dyDescent="0.25">
      <c r="A46" s="3">
        <v>2</v>
      </c>
      <c r="B46" s="14" t="s">
        <v>56</v>
      </c>
      <c r="C46" s="3">
        <v>6</v>
      </c>
      <c r="D46" s="3">
        <v>2</v>
      </c>
      <c r="E46" s="3"/>
      <c r="F46" s="3">
        <v>1</v>
      </c>
      <c r="G46" s="16"/>
      <c r="H46" s="16" t="s">
        <v>41</v>
      </c>
    </row>
    <row r="47" spans="1:8" ht="41.25" x14ac:dyDescent="0.25">
      <c r="A47" s="3">
        <v>3</v>
      </c>
      <c r="B47" s="14" t="s">
        <v>57</v>
      </c>
      <c r="C47" s="3">
        <v>8</v>
      </c>
      <c r="D47" s="3">
        <v>3</v>
      </c>
      <c r="E47" s="3">
        <v>1.5</v>
      </c>
      <c r="F47" s="3"/>
      <c r="G47" s="16"/>
      <c r="H47" s="16" t="s">
        <v>41</v>
      </c>
    </row>
    <row r="48" spans="1:8" ht="37.5" x14ac:dyDescent="0.25">
      <c r="A48" s="3">
        <v>4</v>
      </c>
      <c r="B48" s="14" t="s">
        <v>67</v>
      </c>
      <c r="C48" s="3">
        <v>5</v>
      </c>
      <c r="D48" s="3">
        <v>2</v>
      </c>
      <c r="E48" s="3">
        <v>2</v>
      </c>
      <c r="F48" s="3"/>
      <c r="G48" s="16"/>
      <c r="H48" s="16" t="s">
        <v>41</v>
      </c>
    </row>
    <row r="49" spans="1:8" ht="41.25" x14ac:dyDescent="0.25">
      <c r="A49" s="3">
        <v>5</v>
      </c>
      <c r="B49" s="14" t="s">
        <v>58</v>
      </c>
      <c r="C49" s="3">
        <v>5</v>
      </c>
      <c r="D49" s="3">
        <v>2</v>
      </c>
      <c r="E49" s="3">
        <v>1</v>
      </c>
      <c r="F49" s="3"/>
      <c r="G49" s="16"/>
      <c r="H49" s="16" t="s">
        <v>41</v>
      </c>
    </row>
    <row r="50" spans="1:8" x14ac:dyDescent="0.25">
      <c r="A50" s="22" t="s">
        <v>3</v>
      </c>
      <c r="B50" s="22"/>
      <c r="C50" s="7">
        <f>SUM(C45:C49)</f>
        <v>30</v>
      </c>
      <c r="D50" s="3">
        <f>SUM(D45:D49)</f>
        <v>11</v>
      </c>
      <c r="E50" s="3">
        <f>SUM(E45:E49)</f>
        <v>5.5</v>
      </c>
      <c r="F50" s="16">
        <f>SUM(F45:F49)</f>
        <v>1</v>
      </c>
      <c r="G50" s="3"/>
      <c r="H50" s="3"/>
    </row>
    <row r="51" spans="1:8" x14ac:dyDescent="0.25">
      <c r="A51" s="21" t="s">
        <v>22</v>
      </c>
      <c r="B51" s="21"/>
      <c r="C51" s="21"/>
      <c r="D51" s="21"/>
      <c r="E51" s="21"/>
      <c r="F51" s="21"/>
      <c r="G51" s="21"/>
      <c r="H51" s="21"/>
    </row>
    <row r="52" spans="1:8" ht="30" x14ac:dyDescent="0.25">
      <c r="A52" s="3">
        <v>1</v>
      </c>
      <c r="B52" s="14" t="s">
        <v>66</v>
      </c>
      <c r="C52" s="3">
        <v>10</v>
      </c>
      <c r="D52" s="3"/>
      <c r="E52" s="3"/>
      <c r="F52" s="3">
        <v>7</v>
      </c>
      <c r="G52" s="16"/>
      <c r="H52" s="3" t="s">
        <v>44</v>
      </c>
    </row>
    <row r="53" spans="1:8" ht="30" x14ac:dyDescent="0.25">
      <c r="A53" s="3">
        <v>2</v>
      </c>
      <c r="B53" s="14" t="s">
        <v>42</v>
      </c>
      <c r="C53" s="3">
        <v>10</v>
      </c>
      <c r="D53" s="3"/>
      <c r="E53" s="3"/>
      <c r="F53" s="3">
        <v>7</v>
      </c>
      <c r="G53" s="16"/>
      <c r="H53" s="3" t="s">
        <v>44</v>
      </c>
    </row>
    <row r="54" spans="1:8" ht="30" x14ac:dyDescent="0.25">
      <c r="A54" s="3">
        <v>3</v>
      </c>
      <c r="B54" s="14" t="s">
        <v>43</v>
      </c>
      <c r="C54" s="3">
        <v>10</v>
      </c>
      <c r="D54" s="3"/>
      <c r="E54" s="3"/>
      <c r="F54" s="3">
        <v>7</v>
      </c>
      <c r="G54" s="16"/>
      <c r="H54" s="3" t="s">
        <v>44</v>
      </c>
    </row>
    <row r="55" spans="1:8" x14ac:dyDescent="0.25">
      <c r="A55" s="22" t="s">
        <v>3</v>
      </c>
      <c r="B55" s="22"/>
      <c r="C55" s="7">
        <f>SUM(C52:C54)</f>
        <v>30</v>
      </c>
      <c r="D55" s="3">
        <f>SUM(D52:D54)</f>
        <v>0</v>
      </c>
      <c r="E55" s="3">
        <f>SUM(E52:E54)</f>
        <v>0</v>
      </c>
      <c r="F55" s="16">
        <f>SUM(F52:F54)</f>
        <v>21</v>
      </c>
      <c r="G55" s="3"/>
      <c r="H55" s="3"/>
    </row>
    <row r="56" spans="1:8" x14ac:dyDescent="0.25">
      <c r="A56" s="27" t="s">
        <v>15</v>
      </c>
      <c r="B56" s="27"/>
      <c r="C56" s="7">
        <f>C55+C50+C43+C36</f>
        <v>120</v>
      </c>
      <c r="D56" s="7">
        <f>D55+D50+D43+D36</f>
        <v>40</v>
      </c>
      <c r="E56" s="7">
        <f>E55+E50+E43+E36</f>
        <v>21</v>
      </c>
      <c r="F56" s="7">
        <f>F55+F50+F43+F36</f>
        <v>22</v>
      </c>
      <c r="G56" s="7"/>
      <c r="H56" s="8"/>
    </row>
    <row r="57" spans="1:8" x14ac:dyDescent="0.25">
      <c r="A57" s="27" t="s">
        <v>16</v>
      </c>
      <c r="B57" s="27"/>
      <c r="C57" s="7">
        <v>10</v>
      </c>
      <c r="D57" s="7"/>
      <c r="E57" s="7"/>
      <c r="F57" s="7"/>
      <c r="G57" s="7"/>
      <c r="H57" s="8"/>
    </row>
    <row r="58" spans="1:8" x14ac:dyDescent="0.25">
      <c r="A58" s="12" t="s">
        <v>17</v>
      </c>
      <c r="B58" s="9"/>
      <c r="C58" s="10"/>
      <c r="D58" s="10"/>
      <c r="E58" s="10"/>
      <c r="F58" s="10"/>
      <c r="G58" s="10"/>
      <c r="H58" s="11"/>
    </row>
    <row r="59" spans="1:8" x14ac:dyDescent="0.25">
      <c r="A59" s="12" t="s">
        <v>55</v>
      </c>
      <c r="B59" s="9"/>
      <c r="C59" s="10"/>
      <c r="D59" s="10"/>
      <c r="E59" s="10"/>
      <c r="F59" s="10"/>
      <c r="G59" s="10"/>
      <c r="H59" s="11"/>
    </row>
    <row r="61" spans="1:8" x14ac:dyDescent="0.25">
      <c r="A61" s="17" t="s">
        <v>60</v>
      </c>
      <c r="C61" s="18" t="s">
        <v>61</v>
      </c>
      <c r="F61" s="2" t="s">
        <v>62</v>
      </c>
    </row>
    <row r="62" spans="1:8" x14ac:dyDescent="0.25">
      <c r="A62" s="17" t="s">
        <v>63</v>
      </c>
      <c r="C62" s="18" t="s">
        <v>64</v>
      </c>
      <c r="F62" s="19" t="s">
        <v>65</v>
      </c>
    </row>
  </sheetData>
  <mergeCells count="17">
    <mergeCell ref="A56:B56"/>
    <mergeCell ref="A28:A29"/>
    <mergeCell ref="A55:B55"/>
    <mergeCell ref="G28:G29"/>
    <mergeCell ref="A57:B57"/>
    <mergeCell ref="A50:B50"/>
    <mergeCell ref="A44:H44"/>
    <mergeCell ref="A51:H51"/>
    <mergeCell ref="A7:H7"/>
    <mergeCell ref="A30:H30"/>
    <mergeCell ref="A36:B36"/>
    <mergeCell ref="A37:H37"/>
    <mergeCell ref="A43:B43"/>
    <mergeCell ref="C28:C29"/>
    <mergeCell ref="H28:H29"/>
    <mergeCell ref="B28:B29"/>
    <mergeCell ref="D28:F28"/>
  </mergeCells>
  <pageMargins left="0.59055118110236227" right="0.59055118110236227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</dc:creator>
  <cp:lastModifiedBy>Cip</cp:lastModifiedBy>
  <cp:lastPrinted>2013-07-17T08:31:21Z</cp:lastPrinted>
  <dcterms:created xsi:type="dcterms:W3CDTF">2013-07-09T11:14:14Z</dcterms:created>
  <dcterms:modified xsi:type="dcterms:W3CDTF">2013-10-06T09:55:32Z</dcterms:modified>
</cp:coreProperties>
</file>